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2000" windowHeight="14685"/>
  </bookViews>
  <sheets>
    <sheet name="Приложение 2" sheetId="1" r:id="rId1"/>
  </sheets>
  <calcPr calcId="145621" refMode="R1C1"/>
</workbook>
</file>

<file path=xl/calcChain.xml><?xml version="1.0" encoding="utf-8"?>
<calcChain xmlns="http://schemas.openxmlformats.org/spreadsheetml/2006/main">
  <c r="D22" i="1" l="1"/>
  <c r="E22" i="1"/>
  <c r="F22" i="1"/>
  <c r="H22" i="1"/>
  <c r="I22" i="1"/>
  <c r="J22" i="1"/>
  <c r="D32" i="1"/>
  <c r="E32" i="1"/>
  <c r="F32" i="1"/>
  <c r="H32" i="1"/>
  <c r="I32" i="1"/>
  <c r="J32" i="1"/>
  <c r="J39" i="1" l="1"/>
  <c r="I39" i="1"/>
  <c r="J38" i="1"/>
  <c r="I38" i="1"/>
  <c r="I37" i="1"/>
  <c r="J37" i="1"/>
  <c r="G40" i="1" l="1"/>
  <c r="E40" i="1"/>
  <c r="E41" i="1" l="1"/>
</calcChain>
</file>

<file path=xl/sharedStrings.xml><?xml version="1.0" encoding="utf-8"?>
<sst xmlns="http://schemas.openxmlformats.org/spreadsheetml/2006/main" count="91" uniqueCount="80">
  <si>
    <t>1.</t>
  </si>
  <si>
    <t>Распределение</t>
  </si>
  <si>
    <t>№ п/п</t>
  </si>
  <si>
    <t>Объект</t>
  </si>
  <si>
    <t>Адрес</t>
  </si>
  <si>
    <t>Летний период (с 01 апреля по 31 октября)</t>
  </si>
  <si>
    <t>Зимний период (с 01. ноября по 31 марта)</t>
  </si>
  <si>
    <t>Кол-во покрытий и периодичность замены</t>
  </si>
  <si>
    <t>малый</t>
  </si>
  <si>
    <t>средний</t>
  </si>
  <si>
    <t>большой</t>
  </si>
  <si>
    <t>периодичность, раз/неделю</t>
  </si>
  <si>
    <t>Москва</t>
  </si>
  <si>
    <t>ГО "Цветной бульвар"</t>
  </si>
  <si>
    <t>г. Москва, Цветной бульвар, д. 18</t>
  </si>
  <si>
    <t>ГО "Воронцовская"</t>
  </si>
  <si>
    <t>г. Москва, ул. Воронцовская, д. 35Б, корп. 2</t>
  </si>
  <si>
    <t>ДО "Бауманский"</t>
  </si>
  <si>
    <t>г. Москва, Бакунинская ул.,д.23-41</t>
  </si>
  <si>
    <t>ДО "Курский"</t>
  </si>
  <si>
    <t>г. Москва, ул. Земляной вал, д. 18-22, стр. 1</t>
  </si>
  <si>
    <t>ДО "Ленинградское"</t>
  </si>
  <si>
    <t>г. Москва, проспект Ленинградский, д. 33, корп. 3</t>
  </si>
  <si>
    <t>ДО "Сокольническое"</t>
  </si>
  <si>
    <t>г. Москва, пл. Сокольническая, д. 4, корп. 1-2</t>
  </si>
  <si>
    <t>ДО "Бутово"</t>
  </si>
  <si>
    <t>г. Москва, ул. Южнобутовская, д. 61</t>
  </si>
  <si>
    <t>ДО "Марьинское"</t>
  </si>
  <si>
    <t>г. Москва, ул. Люблинская, д. 165</t>
  </si>
  <si>
    <t>ДО "Сухаревское"</t>
  </si>
  <si>
    <t>г. Москва, Малый Сухаревский переулок, дом 7.</t>
  </si>
  <si>
    <t>ДО "Павелецкое"</t>
  </si>
  <si>
    <t>г. Москва, ул. Валовая, д. 2-4/44, стр. 1</t>
  </si>
  <si>
    <t>ДО "Кутузовский"</t>
  </si>
  <si>
    <t>г. Москва, Кутузовский проспект, д. 24</t>
  </si>
  <si>
    <t>ДО "Хорошевское"</t>
  </si>
  <si>
    <t>г. Москва, Пр-т маршала Жукова, д.59</t>
  </si>
  <si>
    <t>Итого по Москве:</t>
  </si>
  <si>
    <t>Московская обл.</t>
  </si>
  <si>
    <t>ДО "Пушкино"</t>
  </si>
  <si>
    <t>Московская область, г. Пушкино, проспект Московский, д. 44, пом. 4/1</t>
  </si>
  <si>
    <t>ДО "Королев"</t>
  </si>
  <si>
    <t>Московская область, г. Королев, ул. Циолковского, д. 27, пом. IV</t>
  </si>
  <si>
    <t>ДО "Балашиха"</t>
  </si>
  <si>
    <t>Московская область, г. Балашиха, ул. Советская, д. 2/9, помещение V</t>
  </si>
  <si>
    <t>ДО "Мытищи"</t>
  </si>
  <si>
    <t>Московская область, г. Мытищи, Новомытищинский проспект, д. 76</t>
  </si>
  <si>
    <t>ДО "Одинцово"</t>
  </si>
  <si>
    <t>Московская область, г. Одинцово, ул. Молодежная, дом 48</t>
  </si>
  <si>
    <t>ДО "Химки"</t>
  </si>
  <si>
    <t>Московская область, г. Химки, Юбилейный проспект, д.9/1</t>
  </si>
  <si>
    <t>ДО "Люберцы"</t>
  </si>
  <si>
    <t>Московская область, г. Люберцы, ул. Красная, д. 4</t>
  </si>
  <si>
    <t>ДО "Долгопрудный"</t>
  </si>
  <si>
    <t xml:space="preserve">Московская область, г. Долгопрудный, Лихачевское шоссе, д. 14, корпус 1, пом. № 7 </t>
  </si>
  <si>
    <t>Итого по Московской области:</t>
  </si>
  <si>
    <t>2.</t>
  </si>
  <si>
    <r>
      <t xml:space="preserve">Стоимость (цена указывается за </t>
    </r>
    <r>
      <rPr>
        <b/>
        <i/>
        <sz val="11"/>
        <color indexed="8"/>
        <rFont val="Arial Narrow"/>
        <family val="2"/>
        <charset val="204"/>
      </rPr>
      <t xml:space="preserve">Одну </t>
    </r>
    <r>
      <rPr>
        <b/>
        <sz val="11"/>
        <color indexed="8"/>
        <rFont val="Arial Narrow"/>
        <family val="2"/>
        <charset val="204"/>
      </rPr>
      <t xml:space="preserve">замену </t>
    </r>
    <r>
      <rPr>
        <b/>
        <i/>
        <sz val="12"/>
        <color indexed="8"/>
        <rFont val="Arial Narrow"/>
        <family val="2"/>
        <charset val="204"/>
      </rPr>
      <t xml:space="preserve">Одного </t>
    </r>
    <r>
      <rPr>
        <b/>
        <sz val="11"/>
        <color indexed="8"/>
        <rFont val="Arial Narrow"/>
        <family val="2"/>
        <charset val="204"/>
      </rPr>
      <t xml:space="preserve">коврового покрытия) </t>
    </r>
  </si>
  <si>
    <t>№</t>
  </si>
  <si>
    <t>Тип</t>
  </si>
  <si>
    <t>Размер (ориентировочно), мм</t>
  </si>
  <si>
    <t>Цвет</t>
  </si>
  <si>
    <t>для летнего периода</t>
  </si>
  <si>
    <t>для зимнего периода</t>
  </si>
  <si>
    <t>Цена предоставления и замены 1 единицы ковр. Покрытия, руб. с учетом НДС</t>
  </si>
  <si>
    <t>850 X 1500 мм</t>
  </si>
  <si>
    <t>серый</t>
  </si>
  <si>
    <t>1150 X 2000 мм</t>
  </si>
  <si>
    <t>1500 Х 3000 мм</t>
  </si>
  <si>
    <t>Итого</t>
  </si>
  <si>
    <t xml:space="preserve">3. </t>
  </si>
  <si>
    <t>Технические характеристики ковровых покрытий</t>
  </si>
  <si>
    <t>Наименование</t>
  </si>
  <si>
    <t>Производитель</t>
  </si>
  <si>
    <t>Описание</t>
  </si>
  <si>
    <t>срок службы</t>
  </si>
  <si>
    <t>ДО "Красные Ворота"</t>
  </si>
  <si>
    <t>г. Москва, ул. Садовая-Черногрязская, д.3Б, стр.1</t>
  </si>
  <si>
    <t>Приложение № 2</t>
  </si>
  <si>
    <t>к Техническому заданию на выбор организации для оказания комплекса услуг по предоставлению и уходу за грязезащитными коврами на объектах АКБ «Абсолют Банк» (ПАО), расположенных в Москве и Московской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</si>
</sst>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1"/>
      <name val="Arial Narrow"/>
      <family val="2"/>
      <charset val="204"/>
    </font>
    <font>
      <b/>
      <i/>
      <sz val="10"/>
      <color indexed="8"/>
      <name val="Arial Narrow"/>
      <family val="2"/>
      <charset val="204"/>
    </font>
    <font>
      <b/>
      <sz val="11"/>
      <name val="Arial Narrow"/>
      <family val="2"/>
      <charset val="204"/>
    </font>
    <font>
      <b/>
      <i/>
      <sz val="11"/>
      <color indexed="8"/>
      <name val="Arial Narrow"/>
      <family val="2"/>
      <charset val="204"/>
    </font>
    <font>
      <b/>
      <i/>
      <sz val="12"/>
      <color indexed="8"/>
      <name val="Arial Narrow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 Narrow"/>
      <family val="2"/>
      <charset val="204"/>
    </font>
    <font>
      <sz val="11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49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wrapText="1"/>
      <protection hidden="1"/>
    </xf>
    <xf numFmtId="0" fontId="5" fillId="0" borderId="1" xfId="0" applyFont="1" applyFill="1" applyBorder="1" applyAlignment="1" applyProtection="1">
      <alignment wrapText="1"/>
      <protection hidden="1"/>
    </xf>
    <xf numFmtId="0" fontId="7" fillId="0" borderId="1" xfId="0" applyFont="1" applyBorder="1" applyAlignment="1" applyProtection="1">
      <alignment wrapText="1"/>
      <protection hidden="1"/>
    </xf>
    <xf numFmtId="0" fontId="7" fillId="0" borderId="1" xfId="0" applyFont="1" applyFill="1" applyBorder="1" applyAlignment="1" applyProtection="1">
      <alignment wrapText="1"/>
      <protection hidden="1"/>
    </xf>
    <xf numFmtId="0" fontId="4" fillId="0" borderId="1" xfId="0" applyFont="1" applyBorder="1" applyAlignment="1" applyProtection="1">
      <alignment wrapText="1"/>
      <protection hidden="1"/>
    </xf>
    <xf numFmtId="0" fontId="2" fillId="0" borderId="1" xfId="0" applyFont="1" applyBorder="1" applyProtection="1">
      <protection hidden="1"/>
    </xf>
    <xf numFmtId="0" fontId="2" fillId="0" borderId="0" xfId="0" applyFont="1"/>
    <xf numFmtId="0" fontId="0" fillId="0" borderId="0" xfId="0" applyProtection="1"/>
    <xf numFmtId="0" fontId="4" fillId="0" borderId="1" xfId="0" applyFont="1" applyBorder="1" applyAlignment="1">
      <alignment horizontal="center"/>
    </xf>
    <xf numFmtId="0" fontId="10" fillId="0" borderId="0" xfId="0" applyFont="1" applyProtection="1">
      <protection hidden="1"/>
    </xf>
    <xf numFmtId="0" fontId="4" fillId="0" borderId="0" xfId="0" applyFont="1" applyFill="1" applyBorder="1" applyProtection="1"/>
    <xf numFmtId="0" fontId="11" fillId="0" borderId="0" xfId="0" applyFont="1" applyProtection="1"/>
    <xf numFmtId="0" fontId="2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hidden="1"/>
    </xf>
    <xf numFmtId="0" fontId="13" fillId="3" borderId="1" xfId="0" applyFont="1" applyFill="1" applyBorder="1" applyAlignment="1" applyProtection="1">
      <alignment horizontal="left" wrapText="1"/>
      <protection hidden="1"/>
    </xf>
    <xf numFmtId="0" fontId="13" fillId="3" borderId="2" xfId="0" applyFont="1" applyFill="1" applyBorder="1" applyAlignment="1" applyProtection="1">
      <alignment horizontal="left" wrapText="1"/>
      <protection hidden="1"/>
    </xf>
    <xf numFmtId="0" fontId="13" fillId="3" borderId="3" xfId="0" applyFont="1" applyFill="1" applyBorder="1" applyAlignment="1" applyProtection="1">
      <alignment wrapText="1"/>
      <protection hidden="1"/>
    </xf>
    <xf numFmtId="0" fontId="13" fillId="0" borderId="1" xfId="0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left" wrapText="1"/>
      <protection hidden="1"/>
    </xf>
    <xf numFmtId="0" fontId="13" fillId="0" borderId="2" xfId="0" applyFont="1" applyBorder="1" applyAlignment="1" applyProtection="1">
      <alignment horizontal="left" wrapText="1"/>
      <protection hidden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4" fontId="14" fillId="4" borderId="3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 vertical="center"/>
    </xf>
    <xf numFmtId="4" fontId="11" fillId="0" borderId="5" xfId="0" applyNumberFormat="1" applyFont="1" applyBorder="1" applyAlignment="1" applyProtection="1">
      <alignment horizontal="center"/>
      <protection hidden="1"/>
    </xf>
    <xf numFmtId="4" fontId="14" fillId="4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0" fillId="0" borderId="6" xfId="0" applyBorder="1" applyAlignment="1" applyProtection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right"/>
      <protection hidden="1"/>
    </xf>
    <xf numFmtId="0" fontId="6" fillId="3" borderId="2" xfId="0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topLeftCell="A13" zoomScaleNormal="100" workbookViewId="0">
      <selection activeCell="O36" sqref="O36"/>
    </sheetView>
  </sheetViews>
  <sheetFormatPr defaultRowHeight="15" x14ac:dyDescent="0.25"/>
  <cols>
    <col min="1" max="1" width="7.140625" customWidth="1"/>
    <col min="2" max="2" width="17.7109375" customWidth="1"/>
    <col min="3" max="3" width="34.7109375" customWidth="1"/>
    <col min="4" max="4" width="12" customWidth="1"/>
    <col min="5" max="5" width="11.7109375" customWidth="1"/>
    <col min="6" max="6" width="12.5703125" customWidth="1"/>
    <col min="7" max="7" width="13.7109375" customWidth="1"/>
    <col min="8" max="8" width="10" customWidth="1"/>
    <col min="9" max="9" width="10.28515625" customWidth="1"/>
    <col min="10" max="10" width="11" customWidth="1"/>
    <col min="11" max="11" width="14.42578125" customWidth="1"/>
  </cols>
  <sheetData>
    <row r="1" spans="1:11" x14ac:dyDescent="0.25">
      <c r="A1" s="39" t="s">
        <v>78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8.5" customHeight="1" x14ac:dyDescent="0.25">
      <c r="A2" s="40" t="s">
        <v>79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x14ac:dyDescent="0.3">
      <c r="A4" s="2" t="s">
        <v>0</v>
      </c>
      <c r="B4" s="2" t="s">
        <v>1</v>
      </c>
      <c r="C4" s="1"/>
      <c r="D4" s="1"/>
      <c r="E4" s="1"/>
      <c r="F4" s="1"/>
      <c r="G4" s="1"/>
      <c r="H4" s="1"/>
      <c r="I4" s="1"/>
      <c r="J4" s="1"/>
      <c r="K4" s="1"/>
    </row>
    <row r="5" spans="1:11" ht="15" customHeight="1" x14ac:dyDescent="0.3">
      <c r="A5" s="41" t="s">
        <v>2</v>
      </c>
      <c r="B5" s="41" t="s">
        <v>3</v>
      </c>
      <c r="C5" s="42" t="s">
        <v>4</v>
      </c>
      <c r="D5" s="43" t="s">
        <v>5</v>
      </c>
      <c r="E5" s="43"/>
      <c r="F5" s="43"/>
      <c r="G5" s="43"/>
      <c r="H5" s="43" t="s">
        <v>6</v>
      </c>
      <c r="I5" s="43"/>
      <c r="J5" s="43"/>
      <c r="K5" s="43"/>
    </row>
    <row r="6" spans="1:11" ht="15" customHeight="1" x14ac:dyDescent="0.3">
      <c r="A6" s="41"/>
      <c r="B6" s="41"/>
      <c r="C6" s="42"/>
      <c r="D6" s="43" t="s">
        <v>7</v>
      </c>
      <c r="E6" s="43"/>
      <c r="F6" s="43"/>
      <c r="G6" s="43"/>
      <c r="H6" s="43" t="s">
        <v>7</v>
      </c>
      <c r="I6" s="43"/>
      <c r="J6" s="43"/>
      <c r="K6" s="43"/>
    </row>
    <row r="7" spans="1:11" ht="36" customHeight="1" x14ac:dyDescent="0.25">
      <c r="A7" s="41"/>
      <c r="B7" s="41"/>
      <c r="C7" s="42"/>
      <c r="D7" s="3" t="s">
        <v>8</v>
      </c>
      <c r="E7" s="3" t="s">
        <v>9</v>
      </c>
      <c r="F7" s="3" t="s">
        <v>10</v>
      </c>
      <c r="G7" s="3" t="s">
        <v>11</v>
      </c>
      <c r="H7" s="3" t="s">
        <v>8</v>
      </c>
      <c r="I7" s="3" t="s">
        <v>9</v>
      </c>
      <c r="J7" s="3" t="s">
        <v>10</v>
      </c>
      <c r="K7" s="3" t="s">
        <v>11</v>
      </c>
    </row>
    <row r="8" spans="1:11" ht="16.5" customHeight="1" x14ac:dyDescent="0.25">
      <c r="A8" s="34" t="s">
        <v>12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ht="16.5" x14ac:dyDescent="0.3">
      <c r="A9" s="18">
        <v>1</v>
      </c>
      <c r="B9" s="19" t="s">
        <v>13</v>
      </c>
      <c r="C9" s="20" t="s">
        <v>14</v>
      </c>
      <c r="D9" s="4">
        <v>17</v>
      </c>
      <c r="E9" s="5">
        <v>7</v>
      </c>
      <c r="F9" s="5">
        <v>6</v>
      </c>
      <c r="G9" s="35">
        <v>0.5</v>
      </c>
      <c r="H9" s="5">
        <v>17</v>
      </c>
      <c r="I9" s="5">
        <v>7</v>
      </c>
      <c r="J9" s="4">
        <v>6</v>
      </c>
      <c r="K9" s="36">
        <v>1</v>
      </c>
    </row>
    <row r="10" spans="1:11" ht="16.5" x14ac:dyDescent="0.3">
      <c r="A10" s="18">
        <v>2</v>
      </c>
      <c r="B10" s="19" t="s">
        <v>15</v>
      </c>
      <c r="C10" s="21" t="s">
        <v>16</v>
      </c>
      <c r="D10" s="4">
        <v>0</v>
      </c>
      <c r="E10" s="5">
        <v>10</v>
      </c>
      <c r="F10" s="5">
        <v>6</v>
      </c>
      <c r="G10" s="35"/>
      <c r="H10" s="5">
        <v>0</v>
      </c>
      <c r="I10" s="5">
        <v>10</v>
      </c>
      <c r="J10" s="4">
        <v>6</v>
      </c>
      <c r="K10" s="36"/>
    </row>
    <row r="11" spans="1:11" ht="16.5" x14ac:dyDescent="0.3">
      <c r="A11" s="18">
        <v>3</v>
      </c>
      <c r="B11" s="19" t="s">
        <v>17</v>
      </c>
      <c r="C11" s="20" t="s">
        <v>18</v>
      </c>
      <c r="D11" s="4">
        <v>1</v>
      </c>
      <c r="E11" s="5">
        <v>6</v>
      </c>
      <c r="F11" s="5">
        <v>8</v>
      </c>
      <c r="G11" s="35"/>
      <c r="H11" s="5">
        <v>1</v>
      </c>
      <c r="I11" s="5">
        <v>6</v>
      </c>
      <c r="J11" s="4">
        <v>8</v>
      </c>
      <c r="K11" s="36"/>
    </row>
    <row r="12" spans="1:11" ht="16.5" x14ac:dyDescent="0.3">
      <c r="A12" s="18">
        <v>4</v>
      </c>
      <c r="B12" s="19" t="s">
        <v>19</v>
      </c>
      <c r="C12" s="20" t="s">
        <v>20</v>
      </c>
      <c r="D12" s="4">
        <v>1</v>
      </c>
      <c r="E12" s="5">
        <v>0</v>
      </c>
      <c r="F12" s="5">
        <v>0</v>
      </c>
      <c r="G12" s="35"/>
      <c r="H12" s="5">
        <v>1</v>
      </c>
      <c r="I12" s="5">
        <v>0</v>
      </c>
      <c r="J12" s="4">
        <v>0</v>
      </c>
      <c r="K12" s="36"/>
    </row>
    <row r="13" spans="1:11" ht="27" x14ac:dyDescent="0.3">
      <c r="A13" s="18">
        <v>5</v>
      </c>
      <c r="B13" s="19" t="s">
        <v>21</v>
      </c>
      <c r="C13" s="20" t="s">
        <v>22</v>
      </c>
      <c r="D13" s="4">
        <v>1</v>
      </c>
      <c r="E13" s="5">
        <v>0</v>
      </c>
      <c r="F13" s="5">
        <v>1</v>
      </c>
      <c r="G13" s="35"/>
      <c r="H13" s="5">
        <v>1</v>
      </c>
      <c r="I13" s="5">
        <v>0</v>
      </c>
      <c r="J13" s="4">
        <v>1</v>
      </c>
      <c r="K13" s="36"/>
    </row>
    <row r="14" spans="1:11" ht="16.5" x14ac:dyDescent="0.3">
      <c r="A14" s="18">
        <v>6</v>
      </c>
      <c r="B14" s="19" t="s">
        <v>23</v>
      </c>
      <c r="C14" s="20" t="s">
        <v>24</v>
      </c>
      <c r="D14" s="4">
        <v>1</v>
      </c>
      <c r="E14" s="5">
        <v>3</v>
      </c>
      <c r="F14" s="5">
        <v>0</v>
      </c>
      <c r="G14" s="35"/>
      <c r="H14" s="5">
        <v>1</v>
      </c>
      <c r="I14" s="5">
        <v>3</v>
      </c>
      <c r="J14" s="4">
        <v>0</v>
      </c>
      <c r="K14" s="36"/>
    </row>
    <row r="15" spans="1:11" ht="16.5" x14ac:dyDescent="0.3">
      <c r="A15" s="18">
        <v>7</v>
      </c>
      <c r="B15" s="19" t="s">
        <v>25</v>
      </c>
      <c r="C15" s="20" t="s">
        <v>26</v>
      </c>
      <c r="D15" s="4">
        <v>1</v>
      </c>
      <c r="E15" s="5">
        <v>1</v>
      </c>
      <c r="F15" s="5">
        <v>0</v>
      </c>
      <c r="G15" s="35"/>
      <c r="H15" s="5">
        <v>1</v>
      </c>
      <c r="I15" s="5">
        <v>1</v>
      </c>
      <c r="J15" s="4">
        <v>0</v>
      </c>
      <c r="K15" s="36"/>
    </row>
    <row r="16" spans="1:11" ht="16.5" x14ac:dyDescent="0.3">
      <c r="A16" s="18">
        <v>8</v>
      </c>
      <c r="B16" s="19" t="s">
        <v>27</v>
      </c>
      <c r="C16" s="20" t="s">
        <v>28</v>
      </c>
      <c r="D16" s="4">
        <v>0</v>
      </c>
      <c r="E16" s="5">
        <v>1</v>
      </c>
      <c r="F16" s="5">
        <v>1</v>
      </c>
      <c r="G16" s="35"/>
      <c r="H16" s="5">
        <v>0</v>
      </c>
      <c r="I16" s="5">
        <v>1</v>
      </c>
      <c r="J16" s="4">
        <v>1</v>
      </c>
      <c r="K16" s="36"/>
    </row>
    <row r="17" spans="1:11" ht="27" x14ac:dyDescent="0.3">
      <c r="A17" s="18">
        <v>9</v>
      </c>
      <c r="B17" s="19" t="s">
        <v>29</v>
      </c>
      <c r="C17" s="20" t="s">
        <v>30</v>
      </c>
      <c r="D17" s="4">
        <v>8</v>
      </c>
      <c r="E17" s="5">
        <v>7</v>
      </c>
      <c r="F17" s="5">
        <v>1</v>
      </c>
      <c r="G17" s="35"/>
      <c r="H17" s="5">
        <v>8</v>
      </c>
      <c r="I17" s="5">
        <v>7</v>
      </c>
      <c r="J17" s="4">
        <v>1</v>
      </c>
      <c r="K17" s="36"/>
    </row>
    <row r="18" spans="1:11" ht="16.5" x14ac:dyDescent="0.3">
      <c r="A18" s="18">
        <v>10</v>
      </c>
      <c r="B18" s="19" t="s">
        <v>31</v>
      </c>
      <c r="C18" s="20" t="s">
        <v>32</v>
      </c>
      <c r="D18" s="4">
        <v>1</v>
      </c>
      <c r="E18" s="5">
        <v>1</v>
      </c>
      <c r="F18" s="5">
        <v>0</v>
      </c>
      <c r="G18" s="35"/>
      <c r="H18" s="5">
        <v>1</v>
      </c>
      <c r="I18" s="5">
        <v>1</v>
      </c>
      <c r="J18" s="4">
        <v>0</v>
      </c>
      <c r="K18" s="36"/>
    </row>
    <row r="19" spans="1:11" ht="16.5" x14ac:dyDescent="0.3">
      <c r="A19" s="18">
        <v>11</v>
      </c>
      <c r="B19" s="19" t="s">
        <v>33</v>
      </c>
      <c r="C19" s="20" t="s">
        <v>34</v>
      </c>
      <c r="D19" s="4">
        <v>2</v>
      </c>
      <c r="E19" s="5">
        <v>0</v>
      </c>
      <c r="F19" s="5">
        <v>0</v>
      </c>
      <c r="G19" s="35"/>
      <c r="H19" s="5">
        <v>2</v>
      </c>
      <c r="I19" s="5">
        <v>0</v>
      </c>
      <c r="J19" s="4">
        <v>0</v>
      </c>
      <c r="K19" s="36"/>
    </row>
    <row r="20" spans="1:11" ht="16.5" x14ac:dyDescent="0.3">
      <c r="A20" s="18">
        <v>12</v>
      </c>
      <c r="B20" s="19" t="s">
        <v>35</v>
      </c>
      <c r="C20" s="20" t="s">
        <v>36</v>
      </c>
      <c r="D20" s="4">
        <v>0</v>
      </c>
      <c r="E20" s="5">
        <v>1</v>
      </c>
      <c r="F20" s="5">
        <v>1</v>
      </c>
      <c r="G20" s="35"/>
      <c r="H20" s="5">
        <v>0</v>
      </c>
      <c r="I20" s="5">
        <v>1</v>
      </c>
      <c r="J20" s="4">
        <v>1</v>
      </c>
      <c r="K20" s="36"/>
    </row>
    <row r="21" spans="1:11" ht="27" x14ac:dyDescent="0.3">
      <c r="A21" s="18">
        <v>13</v>
      </c>
      <c r="B21" s="19" t="s">
        <v>76</v>
      </c>
      <c r="C21" s="20" t="s">
        <v>77</v>
      </c>
      <c r="D21" s="4">
        <v>1</v>
      </c>
      <c r="E21" s="5">
        <v>0</v>
      </c>
      <c r="F21" s="5">
        <v>0</v>
      </c>
      <c r="G21" s="35"/>
      <c r="H21" s="5">
        <v>1</v>
      </c>
      <c r="I21" s="5">
        <v>0</v>
      </c>
      <c r="J21" s="4">
        <v>0</v>
      </c>
      <c r="K21" s="36"/>
    </row>
    <row r="22" spans="1:11" ht="16.5" x14ac:dyDescent="0.3">
      <c r="A22" s="38" t="s">
        <v>37</v>
      </c>
      <c r="B22" s="38"/>
      <c r="C22" s="38"/>
      <c r="D22" s="6">
        <f>SUM(D9:D21)</f>
        <v>34</v>
      </c>
      <c r="E22" s="7">
        <f>SUM(E9:E21)</f>
        <v>37</v>
      </c>
      <c r="F22" s="7">
        <f>SUM(F9:F21)</f>
        <v>24</v>
      </c>
      <c r="G22" s="35"/>
      <c r="H22" s="7">
        <f>SUM(H9:H21)</f>
        <v>34</v>
      </c>
      <c r="I22" s="7">
        <f>SUM(I9:I21)</f>
        <v>37</v>
      </c>
      <c r="J22" s="6">
        <f>SUM(J9:J21)</f>
        <v>24</v>
      </c>
      <c r="K22" s="8"/>
    </row>
    <row r="23" spans="1:11" ht="16.5" customHeight="1" x14ac:dyDescent="0.25">
      <c r="A23" s="34" t="s">
        <v>38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27" x14ac:dyDescent="0.3">
      <c r="A24" s="22">
        <v>14</v>
      </c>
      <c r="B24" s="23" t="s">
        <v>39</v>
      </c>
      <c r="C24" s="24" t="s">
        <v>40</v>
      </c>
      <c r="D24" s="5">
        <v>2</v>
      </c>
      <c r="E24" s="5">
        <v>0</v>
      </c>
      <c r="F24" s="5">
        <v>0</v>
      </c>
      <c r="G24" s="35">
        <v>0.5</v>
      </c>
      <c r="H24" s="5">
        <v>2</v>
      </c>
      <c r="I24" s="5">
        <v>0</v>
      </c>
      <c r="J24" s="4">
        <v>0</v>
      </c>
      <c r="K24" s="36">
        <v>1</v>
      </c>
    </row>
    <row r="25" spans="1:11" ht="27" x14ac:dyDescent="0.3">
      <c r="A25" s="22">
        <v>15</v>
      </c>
      <c r="B25" s="23" t="s">
        <v>41</v>
      </c>
      <c r="C25" s="24" t="s">
        <v>42</v>
      </c>
      <c r="D25" s="5">
        <v>0</v>
      </c>
      <c r="E25" s="5">
        <v>0</v>
      </c>
      <c r="F25" s="5">
        <v>1</v>
      </c>
      <c r="G25" s="35"/>
      <c r="H25" s="5">
        <v>0</v>
      </c>
      <c r="I25" s="5">
        <v>0</v>
      </c>
      <c r="J25" s="4">
        <v>1</v>
      </c>
      <c r="K25" s="36"/>
    </row>
    <row r="26" spans="1:11" ht="27" x14ac:dyDescent="0.3">
      <c r="A26" s="22">
        <v>16</v>
      </c>
      <c r="B26" s="23" t="s">
        <v>43</v>
      </c>
      <c r="C26" s="24" t="s">
        <v>44</v>
      </c>
      <c r="D26" s="5">
        <v>1</v>
      </c>
      <c r="E26" s="5">
        <v>0</v>
      </c>
      <c r="F26" s="5">
        <v>1</v>
      </c>
      <c r="G26" s="35"/>
      <c r="H26" s="5">
        <v>1</v>
      </c>
      <c r="I26" s="5">
        <v>0</v>
      </c>
      <c r="J26" s="4">
        <v>1</v>
      </c>
      <c r="K26" s="36"/>
    </row>
    <row r="27" spans="1:11" ht="27" x14ac:dyDescent="0.3">
      <c r="A27" s="22">
        <v>17</v>
      </c>
      <c r="B27" s="23" t="s">
        <v>45</v>
      </c>
      <c r="C27" s="24" t="s">
        <v>46</v>
      </c>
      <c r="D27" s="5">
        <v>0</v>
      </c>
      <c r="E27" s="5">
        <v>2</v>
      </c>
      <c r="F27" s="5">
        <v>0</v>
      </c>
      <c r="G27" s="35"/>
      <c r="H27" s="5">
        <v>0</v>
      </c>
      <c r="I27" s="5">
        <v>2</v>
      </c>
      <c r="J27" s="4">
        <v>0</v>
      </c>
      <c r="K27" s="36"/>
    </row>
    <row r="28" spans="1:11" ht="27" x14ac:dyDescent="0.3">
      <c r="A28" s="22">
        <v>18</v>
      </c>
      <c r="B28" s="23" t="s">
        <v>47</v>
      </c>
      <c r="C28" s="24" t="s">
        <v>48</v>
      </c>
      <c r="D28" s="5">
        <v>0</v>
      </c>
      <c r="E28" s="5">
        <v>1</v>
      </c>
      <c r="F28" s="5">
        <v>0</v>
      </c>
      <c r="G28" s="35"/>
      <c r="H28" s="5">
        <v>0</v>
      </c>
      <c r="I28" s="5">
        <v>1</v>
      </c>
      <c r="J28" s="4">
        <v>0</v>
      </c>
      <c r="K28" s="36"/>
    </row>
    <row r="29" spans="1:11" ht="27" x14ac:dyDescent="0.3">
      <c r="A29" s="22">
        <v>19</v>
      </c>
      <c r="B29" s="23" t="s">
        <v>49</v>
      </c>
      <c r="C29" s="24" t="s">
        <v>50</v>
      </c>
      <c r="D29" s="5">
        <v>1</v>
      </c>
      <c r="E29" s="5">
        <v>1</v>
      </c>
      <c r="F29" s="5">
        <v>0</v>
      </c>
      <c r="G29" s="35"/>
      <c r="H29" s="5">
        <v>1</v>
      </c>
      <c r="I29" s="5">
        <v>1</v>
      </c>
      <c r="J29" s="4">
        <v>0</v>
      </c>
      <c r="K29" s="36"/>
    </row>
    <row r="30" spans="1:11" ht="27" x14ac:dyDescent="0.3">
      <c r="A30" s="22">
        <v>20</v>
      </c>
      <c r="B30" s="23" t="s">
        <v>51</v>
      </c>
      <c r="C30" s="24" t="s">
        <v>52</v>
      </c>
      <c r="D30" s="5">
        <v>2</v>
      </c>
      <c r="E30" s="5">
        <v>0</v>
      </c>
      <c r="F30" s="5">
        <v>0</v>
      </c>
      <c r="G30" s="35"/>
      <c r="H30" s="5">
        <v>2</v>
      </c>
      <c r="I30" s="5">
        <v>0</v>
      </c>
      <c r="J30" s="4">
        <v>0</v>
      </c>
      <c r="K30" s="36"/>
    </row>
    <row r="31" spans="1:11" ht="27" x14ac:dyDescent="0.3">
      <c r="A31" s="22">
        <v>21</v>
      </c>
      <c r="B31" s="23" t="s">
        <v>53</v>
      </c>
      <c r="C31" s="24" t="s">
        <v>54</v>
      </c>
      <c r="D31" s="5">
        <v>2</v>
      </c>
      <c r="E31" s="5">
        <v>0</v>
      </c>
      <c r="F31" s="5">
        <v>0</v>
      </c>
      <c r="G31" s="35"/>
      <c r="H31" s="5">
        <v>2</v>
      </c>
      <c r="I31" s="5">
        <v>0</v>
      </c>
      <c r="J31" s="4">
        <v>0</v>
      </c>
      <c r="K31" s="36"/>
    </row>
    <row r="32" spans="1:11" ht="16.5" x14ac:dyDescent="0.3">
      <c r="A32" s="37" t="s">
        <v>55</v>
      </c>
      <c r="B32" s="37"/>
      <c r="C32" s="37"/>
      <c r="D32" s="9">
        <f>SUM(D24:D31)</f>
        <v>8</v>
      </c>
      <c r="E32" s="9">
        <f>SUM(E24:E31)</f>
        <v>4</v>
      </c>
      <c r="F32" s="9">
        <f>SUM(F24:F31)</f>
        <v>2</v>
      </c>
      <c r="G32" s="9"/>
      <c r="H32" s="9">
        <f>SUM(H24:H31)</f>
        <v>8</v>
      </c>
      <c r="I32" s="9">
        <f>SUM(I24:I31)</f>
        <v>4</v>
      </c>
      <c r="J32" s="9">
        <f>SUM(J24:J31)</f>
        <v>2</v>
      </c>
      <c r="K32" s="9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5" ht="16.5" x14ac:dyDescent="0.3">
      <c r="A34" s="10" t="s">
        <v>56</v>
      </c>
      <c r="B34" s="10" t="s">
        <v>57</v>
      </c>
      <c r="I34" s="11"/>
      <c r="J34" s="11"/>
      <c r="K34" s="11"/>
    </row>
    <row r="35" spans="1:15" ht="16.5" customHeight="1" x14ac:dyDescent="0.25">
      <c r="A35" s="33" t="s">
        <v>58</v>
      </c>
      <c r="B35" s="33" t="s">
        <v>59</v>
      </c>
      <c r="C35" s="33" t="s">
        <v>60</v>
      </c>
      <c r="D35" s="33" t="s">
        <v>61</v>
      </c>
      <c r="E35" s="31" t="s">
        <v>62</v>
      </c>
      <c r="F35" s="31"/>
      <c r="G35" s="31" t="s">
        <v>63</v>
      </c>
      <c r="H35" s="31"/>
      <c r="I35" s="32"/>
      <c r="J35" s="32"/>
      <c r="K35" s="11"/>
    </row>
    <row r="36" spans="1:15" ht="66" customHeight="1" x14ac:dyDescent="0.25">
      <c r="A36" s="33"/>
      <c r="B36" s="33"/>
      <c r="C36" s="33"/>
      <c r="D36" s="33"/>
      <c r="E36" s="31" t="s">
        <v>64</v>
      </c>
      <c r="F36" s="31"/>
      <c r="G36" s="31" t="s">
        <v>64</v>
      </c>
      <c r="H36" s="31"/>
      <c r="I36" s="11"/>
      <c r="J36" s="11"/>
      <c r="K36" s="11"/>
    </row>
    <row r="37" spans="1:15" ht="16.5" x14ac:dyDescent="0.3">
      <c r="A37" s="12">
        <v>1</v>
      </c>
      <c r="B37" s="12" t="s">
        <v>8</v>
      </c>
      <c r="C37" s="12" t="s">
        <v>65</v>
      </c>
      <c r="D37" s="12" t="s">
        <v>66</v>
      </c>
      <c r="E37" s="30">
        <v>0</v>
      </c>
      <c r="F37" s="30"/>
      <c r="G37" s="30">
        <v>0</v>
      </c>
      <c r="H37" s="30"/>
      <c r="I37" s="13">
        <f>E37*(D22+D32)*31/2</f>
        <v>0</v>
      </c>
      <c r="J37" s="13">
        <f>G37*(H22+H32)*21</f>
        <v>0</v>
      </c>
      <c r="K37" s="1"/>
      <c r="L37" s="1"/>
      <c r="M37" s="1"/>
      <c r="N37" s="1"/>
      <c r="O37" s="1"/>
    </row>
    <row r="38" spans="1:15" ht="16.5" x14ac:dyDescent="0.3">
      <c r="A38" s="12">
        <v>2</v>
      </c>
      <c r="B38" s="12" t="s">
        <v>9</v>
      </c>
      <c r="C38" s="12" t="s">
        <v>67</v>
      </c>
      <c r="D38" s="12" t="s">
        <v>66</v>
      </c>
      <c r="E38" s="30">
        <v>0</v>
      </c>
      <c r="F38" s="30"/>
      <c r="G38" s="30">
        <v>0</v>
      </c>
      <c r="H38" s="30"/>
      <c r="I38" s="13">
        <f>E38*(E32+E22)*31/2</f>
        <v>0</v>
      </c>
      <c r="J38" s="13">
        <f>G38*(I32+I22)*21</f>
        <v>0</v>
      </c>
      <c r="K38" s="1"/>
      <c r="L38" s="1"/>
      <c r="M38" s="1"/>
      <c r="N38" s="1"/>
      <c r="O38" s="1"/>
    </row>
    <row r="39" spans="1:15" ht="17.25" thickBot="1" x14ac:dyDescent="0.35">
      <c r="A39" s="12">
        <v>3</v>
      </c>
      <c r="B39" s="12" t="s">
        <v>10</v>
      </c>
      <c r="C39" s="12" t="s">
        <v>68</v>
      </c>
      <c r="D39" s="12" t="s">
        <v>66</v>
      </c>
      <c r="E39" s="27">
        <v>0</v>
      </c>
      <c r="F39" s="27"/>
      <c r="G39" s="27">
        <v>0</v>
      </c>
      <c r="H39" s="27"/>
      <c r="I39" s="13">
        <f>E39*(F32+F22)*31/2</f>
        <v>0</v>
      </c>
      <c r="J39" s="13">
        <f>G39*(J32+J22)*21</f>
        <v>0</v>
      </c>
      <c r="K39" s="1"/>
      <c r="L39" s="1"/>
      <c r="M39" s="1"/>
      <c r="N39" s="1"/>
      <c r="O39" s="1"/>
    </row>
    <row r="40" spans="1:15" ht="15.75" thickBot="1" x14ac:dyDescent="0.3">
      <c r="A40" s="28" t="s">
        <v>69</v>
      </c>
      <c r="B40" s="11"/>
      <c r="C40" s="11"/>
      <c r="D40" s="11"/>
      <c r="E40" s="29">
        <f>SUM(I37:I39)</f>
        <v>0</v>
      </c>
      <c r="F40" s="29"/>
      <c r="G40" s="29">
        <f>SUM(J37:J40)</f>
        <v>0</v>
      </c>
      <c r="H40" s="29"/>
      <c r="I40" s="13"/>
      <c r="J40" s="13"/>
      <c r="K40" s="1"/>
      <c r="L40" s="1"/>
      <c r="M40" s="1"/>
      <c r="N40" s="1"/>
      <c r="O40" s="1"/>
    </row>
    <row r="41" spans="1:15" ht="15.75" thickBot="1" x14ac:dyDescent="0.3">
      <c r="A41" s="28"/>
      <c r="B41" s="11"/>
      <c r="C41" s="11"/>
      <c r="D41" s="11"/>
      <c r="E41" s="29">
        <f>E40+G40</f>
        <v>0</v>
      </c>
      <c r="F41" s="29"/>
      <c r="G41" s="29"/>
      <c r="H41" s="29"/>
      <c r="I41" s="1"/>
      <c r="J41" s="1"/>
      <c r="K41" s="1"/>
      <c r="L41" s="1"/>
      <c r="M41" s="1"/>
      <c r="N41" s="1"/>
      <c r="O41" s="1"/>
    </row>
    <row r="42" spans="1:15" ht="16.5" x14ac:dyDescent="0.3">
      <c r="A42" s="14"/>
      <c r="B42" s="14"/>
      <c r="C42" s="11"/>
      <c r="D42" s="11"/>
      <c r="E42" s="11"/>
      <c r="F42" s="11"/>
      <c r="G42" s="11"/>
      <c r="H42" s="11"/>
      <c r="I42" s="1"/>
      <c r="J42" s="1"/>
      <c r="K42" s="1"/>
      <c r="L42" s="1"/>
      <c r="M42" s="1"/>
      <c r="N42" s="1"/>
      <c r="O42" s="1"/>
    </row>
    <row r="43" spans="1:15" ht="16.5" x14ac:dyDescent="0.3">
      <c r="A43" s="15" t="s">
        <v>70</v>
      </c>
      <c r="B43" s="10" t="s">
        <v>71</v>
      </c>
      <c r="C43" s="11"/>
      <c r="D43" s="11"/>
      <c r="E43" s="11"/>
      <c r="F43" s="11"/>
      <c r="G43" s="11"/>
      <c r="H43" s="11"/>
      <c r="I43" s="1"/>
      <c r="J43" s="1"/>
      <c r="K43" s="1"/>
      <c r="L43" s="1"/>
      <c r="M43" s="1"/>
      <c r="N43" s="1"/>
      <c r="O43" s="1"/>
    </row>
    <row r="44" spans="1:15" ht="16.5" x14ac:dyDescent="0.3">
      <c r="A44" s="25" t="s">
        <v>72</v>
      </c>
      <c r="B44" s="25"/>
      <c r="C44" s="16" t="s">
        <v>73</v>
      </c>
      <c r="D44" s="25" t="s">
        <v>74</v>
      </c>
      <c r="E44" s="25"/>
      <c r="F44" s="25"/>
      <c r="G44" s="16" t="s">
        <v>75</v>
      </c>
      <c r="I44" s="11"/>
      <c r="J44" s="11"/>
      <c r="K44" s="11"/>
    </row>
    <row r="45" spans="1:15" ht="63.75" customHeight="1" x14ac:dyDescent="0.25">
      <c r="A45" s="26"/>
      <c r="B45" s="26"/>
      <c r="C45" s="17"/>
      <c r="D45" s="26"/>
      <c r="E45" s="26"/>
      <c r="F45" s="26"/>
      <c r="G45" s="17"/>
      <c r="I45" s="11"/>
      <c r="J45" s="11"/>
      <c r="K45" s="11"/>
    </row>
    <row r="46" spans="1:15" x14ac:dyDescent="0.25">
      <c r="I46" s="11"/>
      <c r="J46" s="11"/>
      <c r="K46" s="11"/>
    </row>
    <row r="47" spans="1:15" x14ac:dyDescent="0.25">
      <c r="I47" s="11"/>
      <c r="J47" s="11"/>
      <c r="K47" s="11"/>
    </row>
    <row r="48" spans="1:15" x14ac:dyDescent="0.25">
      <c r="I48" s="11"/>
      <c r="J48" s="11"/>
      <c r="K48" s="11"/>
    </row>
  </sheetData>
  <mergeCells count="40">
    <mergeCell ref="A1:K1"/>
    <mergeCell ref="A2:K2"/>
    <mergeCell ref="A5:A7"/>
    <mergeCell ref="B5:B7"/>
    <mergeCell ref="C5:C7"/>
    <mergeCell ref="D5:G5"/>
    <mergeCell ref="H5:K5"/>
    <mergeCell ref="D6:G6"/>
    <mergeCell ref="H6:K6"/>
    <mergeCell ref="A23:K23"/>
    <mergeCell ref="G24:G31"/>
    <mergeCell ref="K24:K31"/>
    <mergeCell ref="A32:C32"/>
    <mergeCell ref="A8:K8"/>
    <mergeCell ref="G9:G22"/>
    <mergeCell ref="K9:K21"/>
    <mergeCell ref="A22:C22"/>
    <mergeCell ref="I35:J35"/>
    <mergeCell ref="E36:F36"/>
    <mergeCell ref="G36:H36"/>
    <mergeCell ref="A35:A36"/>
    <mergeCell ref="B35:B36"/>
    <mergeCell ref="C35:C36"/>
    <mergeCell ref="D35:D36"/>
    <mergeCell ref="E37:F37"/>
    <mergeCell ref="G37:H37"/>
    <mergeCell ref="E38:F38"/>
    <mergeCell ref="G38:H38"/>
    <mergeCell ref="E35:F35"/>
    <mergeCell ref="G35:H35"/>
    <mergeCell ref="G39:H39"/>
    <mergeCell ref="A40:A41"/>
    <mergeCell ref="E40:F40"/>
    <mergeCell ref="G40:H40"/>
    <mergeCell ref="E41:H41"/>
    <mergeCell ref="A44:B44"/>
    <mergeCell ref="D44:F44"/>
    <mergeCell ref="A45:B45"/>
    <mergeCell ref="D45:F45"/>
    <mergeCell ref="E39:F39"/>
  </mergeCells>
  <phoneticPr fontId="12" type="noConversion"/>
  <pageMargins left="0.23622047244094491" right="0.15748031496062992" top="0.27559055118110237" bottom="0.23622047244094491" header="0.51181102362204722" footer="0.51181102362204722"/>
  <pageSetup paperSize="9" scale="6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Boyko Evgenia</dc:creator>
  <cp:lastModifiedBy>Крылов Павел Николаевич</cp:lastModifiedBy>
  <cp:lastPrinted>2016-02-15T10:47:45Z</cp:lastPrinted>
  <dcterms:created xsi:type="dcterms:W3CDTF">2013-08-16T11:57:16Z</dcterms:created>
  <dcterms:modified xsi:type="dcterms:W3CDTF">2018-12-12T14:16:20Z</dcterms:modified>
</cp:coreProperties>
</file>